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85" activeTab="2"/>
  </bookViews>
  <sheets>
    <sheet name="A.1. ELEKTRO MONTAŽNI RADOVI" sheetId="1" r:id="rId1"/>
    <sheet name="A.3. GRAĐEVINSKI RADOVI" sheetId="2" r:id="rId2"/>
    <sheet name="REKAPITULACIJA, SVEUKUPNO  " sheetId="3" r:id="rId3"/>
  </sheets>
  <definedNames/>
  <calcPr fullCalcOnLoad="1"/>
</workbook>
</file>

<file path=xl/sharedStrings.xml><?xml version="1.0" encoding="utf-8"?>
<sst xmlns="http://schemas.openxmlformats.org/spreadsheetml/2006/main" count="198" uniqueCount="98">
  <si>
    <r>
      <t>XP00-A 4x150 mm</t>
    </r>
    <r>
      <rPr>
        <sz val="10"/>
        <rFont val="Arial"/>
        <family val="2"/>
      </rPr>
      <t>²</t>
    </r>
  </si>
  <si>
    <t xml:space="preserve">Nabava, isporuka i polaganje u iskopani kabelski rov, sa uvlačenjem i spajanjem na predviđeno priključno mijesto u postojećem kabelsom ormaru KO i smostojećem kabelskom ormariću kabela (ORJ1) </t>
  </si>
  <si>
    <t>1.</t>
  </si>
  <si>
    <t>2.</t>
  </si>
  <si>
    <t>A.1. ELEKTRO MONTAŽNI RADOVI</t>
  </si>
  <si>
    <t>(Napomena: u stavku uračunati i sav potreban spojni materijal: kabel,stopice, vijci i sl.)</t>
  </si>
  <si>
    <t>m</t>
  </si>
  <si>
    <t>A.</t>
  </si>
  <si>
    <t>TROŠKOVNIK RADA I MATERIJALA ZA IZRADU JAVNE RASVJETE</t>
  </si>
  <si>
    <t>Nabava, isporuka i polaganje u iskopani kabelski rov, sa privlačenjem kroz cijevi i uvlačenjem u rasvjetne stupove kabela:</t>
  </si>
  <si>
    <r>
      <t xml:space="preserve"> - PP00-A 4 x 150 mm</t>
    </r>
    <r>
      <rPr>
        <sz val="10"/>
        <rFont val="Arial"/>
        <family val="2"/>
      </rPr>
      <t>²</t>
    </r>
  </si>
  <si>
    <r>
      <t xml:space="preserve"> - PP00-A 4 x 25 mm</t>
    </r>
    <r>
      <rPr>
        <sz val="10"/>
        <rFont val="Arial"/>
        <family val="2"/>
      </rPr>
      <t>²</t>
    </r>
  </si>
  <si>
    <t>Isporučiti i na dno kanala sječimice postaviti pocinčanu gromobransku traku P 25 x 4 mm HRN N.B4.901.C</t>
  </si>
  <si>
    <t>3.</t>
  </si>
  <si>
    <t>4.</t>
  </si>
  <si>
    <t>Isporučiti i ugraditi križnu spojnicu. Križnu spojnicu ugraditi u kutiju za križnu spojnici i sve zaliti bitumenom.</t>
  </si>
  <si>
    <t>kom</t>
  </si>
  <si>
    <t>Dati potreban materijal i izvesti spoj između rasvjetnog stupa i gromobranske trake u zemlji. Povezivinje izvesti trakom P 25 x 4 mm, dužine 1,5 m.</t>
  </si>
  <si>
    <t>5.</t>
  </si>
  <si>
    <t>Isporučiti i montirati rasvjetni stup CRS 1B-400, visine 4 m proizvođača "DALEKOVOD" - Zagreb. Stup treba biti pojačane konstrukcije i dimenzijoniran na drugu vjetrovnu zonu. Stup isporučiti sa sidrenim vijcima išablonama za ugradnju - betoniranje sidara.(Vrh stupa prilagoditi montaži svjetiljke proizvođača "SITECO", s kučištem kao tip LATERANA 5A 524 E-1MF18, nosačem, rasterom i žaruljom tipa HSE 50 W proizvođača "SITECO"). Razdjenica rasvjetnog stupa koja će se ugraditi u stup je tip R 6017/2, proizvođača "TEP"). Stup dopremiti i postaviti na predviđeno mjesto. Stup zaštiti vručim cinčanjem. Uz stup isporučiti statički proračun za stup i temelj stupa.</t>
  </si>
  <si>
    <t>6.</t>
  </si>
  <si>
    <t>7.</t>
  </si>
  <si>
    <t>Isporučiti, ugraditi i spojiti razdjelnicu rasvjetnog stupa ti R6017/2 "TEP" komplet sa osiguračem i stezaljkama.</t>
  </si>
  <si>
    <t>Isporučiti i na pripremljeni stup montirati i spojiti svjetiljku tip LATERANA 5NA 524 E-1MF18 sa HSE 50 W žaruljom proizvođača "SITECO", sa predspojnim spravama i sklopom za redukciju snage - komplet.</t>
  </si>
  <si>
    <t>8.</t>
  </si>
  <si>
    <t>9.</t>
  </si>
  <si>
    <r>
      <t>Isporučiti materijal i izvršiti ožičenje rasvjetnog stupa. Spoj između svjetiljke i razdjelnice stupa i razdjelnice stupa izvesti kabelom PP00 4 x 2,5 mm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komplet spojeno</t>
    </r>
  </si>
  <si>
    <t xml:space="preserve"> - stup 4 m</t>
  </si>
  <si>
    <t>10.</t>
  </si>
  <si>
    <t>U postojeći kabelski ormar (KO) ugraditi sljedeću opremu:</t>
  </si>
  <si>
    <t xml:space="preserve"> - Osigurač NH00 sa rastalnim uloškom 160/35 A, komplet sa postoljem</t>
  </si>
  <si>
    <t>Ostali spojni i montažni materijal poterban za ožičenje, označavanje i zaštita</t>
  </si>
  <si>
    <t>paušal</t>
  </si>
  <si>
    <t>Komplet</t>
  </si>
  <si>
    <t>11.</t>
  </si>
  <si>
    <t>Isporučiti, ugraditi i spojiti oramar OJR1 za napajanje javne rasvjete. Ormar je samostojeći sa s temeljnom pločom, postoljem za slobodno stojeću montažu, u zaštiti IP 55, sa ugrađenom bravicom i ključem koji se predaje korisniku.</t>
  </si>
  <si>
    <t>U ormariću ugraditi sljedeću opremu:</t>
  </si>
  <si>
    <t xml:space="preserve"> - Prenaponski odvodnici "SCHARCK" klasa B, 25 kA</t>
  </si>
  <si>
    <t xml:space="preserve"> - Tropolno nskonaponsko</t>
  </si>
  <si>
    <t>visoko učinsko postolje NH00 160/</t>
  </si>
  <si>
    <t xml:space="preserve"> - visoko učinski osigurač 160/35 A</t>
  </si>
  <si>
    <t xml:space="preserve"> - visoko učinski osigurač 160/10 A</t>
  </si>
  <si>
    <t xml:space="preserve"> - visoko učinski osigurač 160/25 A</t>
  </si>
  <si>
    <t xml:space="preserve"> - Sklopnik "Scharck" K3-32A00 230 napon upravljanja 230 V AC</t>
  </si>
  <si>
    <t xml:space="preserve"> - Grebenasta sklopka (1-0-2) kao tip 20A/1-0-2/1P "Scharck"</t>
  </si>
  <si>
    <t xml:space="preserve"> - Zaštitni prekidač C6/1</t>
  </si>
  <si>
    <t xml:space="preserve"> - Svjetlosni relej "Schark" tip V97/1DS2M1 s foto sondom                 (senzorom)</t>
  </si>
  <si>
    <t>Ostali spojni i montažni mterijal potreban za ožičenje, označavanje i zaštitu (Raychem završetci, stopice, vijci, vezni vodič, redne stezaljke, kanalne POK kutije, izolacione ploče i sl.)</t>
  </si>
  <si>
    <t>ORMAR JAVNE RASVJETE ORJ 1 KOMPLET</t>
  </si>
  <si>
    <t>12.</t>
  </si>
  <si>
    <t xml:space="preserve">Isporučiti, ugraditi i spojiti ormar OJR2 za napajnje javne rasvjete. Ormar je samostojeći s temlejnom pločom, postoljmem za slobodno stojeću montažu, u zaštiti IP 55, sa ugrađenom bravicom i ključem koji se predaje koerisniku. </t>
  </si>
  <si>
    <t>U ormarić ugraditi slijedeću opremu:</t>
  </si>
  <si>
    <t xml:space="preserve"> - Prenaponski odvodnici "SCHARK" klasa B, 25 kA</t>
  </si>
  <si>
    <t xml:space="preserve"> - Tropolno niskonaponsko visokoučinso postolje NH00 160/</t>
  </si>
  <si>
    <t xml:space="preserve"> - visokoučinski osigurač 160/10A</t>
  </si>
  <si>
    <t>Ostali spojni i montažni materijal potreban za ožičenje, označavanje i zaštitu (Raychem završetci, stopice, vijci vezni vodič, redne stezaljke, kanalne POK kutije, izolacione ploče i sl.)</t>
  </si>
  <si>
    <t>ORMAR JAVNE RASVJETE OJR 2 KOMPLET</t>
  </si>
  <si>
    <t>Jedinica mjere</t>
  </si>
  <si>
    <t>Količina</t>
  </si>
  <si>
    <t>Jedinična cijena (kn)</t>
  </si>
  <si>
    <t>Iznos (kn)</t>
  </si>
  <si>
    <t>Opis stavke</t>
  </si>
  <si>
    <t>br.</t>
  </si>
  <si>
    <t>UKUPNO:</t>
  </si>
  <si>
    <t>A.2. OSTALI TROŠKOVI</t>
  </si>
  <si>
    <t>Mjerenja - ispitivanje (otpora petlje, otpora izolacije i otpora uzemljenja, nivoa osvjetljenosti) te izdavanje protokola i puštanje u rad</t>
  </si>
  <si>
    <t>Stručno praćenje gradilišta i nadzor nad izvođenjem kompletne električne instalacije i projektantski nadzor.</t>
  </si>
  <si>
    <t>Ostali nepredviđeni radovi po odobrenju nadzornog inženjera (5% od cjelokupne investicije za iradu javne rasvjete)</t>
  </si>
  <si>
    <t>A. TROŠKOVNIK RADA I MATERIJALA ZA IZRADU JAVNE RASVJETE</t>
  </si>
  <si>
    <t>SVEUKUPNO:</t>
  </si>
  <si>
    <t>REKAPITULACIJA</t>
  </si>
  <si>
    <t>Ručni iskop probnih šliceva 20 x (1,5 x 0,5 x 1)</t>
  </si>
  <si>
    <r>
      <t>m</t>
    </r>
    <r>
      <rPr>
        <sz val="10"/>
        <rFont val="Arial"/>
        <family val="2"/>
      </rPr>
      <t>³</t>
    </r>
  </si>
  <si>
    <t>A.3. GRAĐEVINSKI RADOVI</t>
  </si>
  <si>
    <t>Iskob kabelskog rova u zemlji III kategorije:</t>
  </si>
  <si>
    <t xml:space="preserve"> - rov širine 0,4 m i dubine 0,8 m</t>
  </si>
  <si>
    <t>Iskop jame stroja za bušenje, komplet sa zatrpavanjem jame (2,5 x 1,5 x 2,3m)</t>
  </si>
  <si>
    <r>
      <t xml:space="preserve">Izvršiti strojno bušenje prometnice za potrebe ugradnje prolaznih cijevi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 ispod ceste i kolni prilaz</t>
    </r>
  </si>
  <si>
    <r>
      <t>m</t>
    </r>
    <r>
      <rPr>
        <sz val="10"/>
        <rFont val="Arial"/>
        <family val="2"/>
      </rPr>
      <t>¹</t>
    </r>
  </si>
  <si>
    <t>Izvršiti iskop zemlje za betonske temelje rasvjetnih stupova. Temelji su dimenzija: 0,6 x 0,6 x 0,8 m</t>
  </si>
  <si>
    <t>Dno iskopnog rova izravnati i očistiti od bilo kakvih oštrih materijala koji bi mogli izazvti oštećenje plašta kabela, zatim na dno rova postaviti sloj usitnjene zemlje iz iskopa debljine 10 cm - kao posteljica za kabel.</t>
  </si>
  <si>
    <t>Zatrpavanje kabelskog rova rastresitom zemljom u slojevima od 20 cm sa pažljivim nabijanjem.</t>
  </si>
  <si>
    <t>Nabava, isporuka materijala , te betoniranje temelja za rasvjetni stup betonom MB-20. U temelj ugraditi sidra za rasvjetni stup, korištenjem odgovarajućih šablona i dvije alkatan cijevi promjera 63/5 mm (tri cijevi u odcjepnim stupovima). Isporuka sidra i šablone sadržane su u cijeni isporuku rasvjetnog stupa, a ugradnja je obuhvaćena ovom stavkom. Temelji su dolje navedenih dimenzija.</t>
  </si>
  <si>
    <t xml:space="preserve"> - 0,6 x 0,6 x 0,8 m</t>
  </si>
  <si>
    <t>Nabava, isporuka i polaganje PEHD cijevi za mehaničku zaštitu kabela kod križanja sa prometnicama i drugim postojećim podzemnim instalacijama:</t>
  </si>
  <si>
    <t xml:space="preserve"> - promjera 50 mm</t>
  </si>
  <si>
    <t>Nabava, isporuka i polaganje upozoravajuće trake u kabelski kanal. Traka teba biti s natpisom:</t>
  </si>
  <si>
    <t>POZOR! ELKTROENERGETSKI KABEL!</t>
  </si>
  <si>
    <t>Isporučiti i polložiti plastične štitnike dužine 1m</t>
  </si>
  <si>
    <t>A.4. OSTALI TROŠKOVI</t>
  </si>
  <si>
    <t>Kolčenje trase kabela</t>
  </si>
  <si>
    <t>Kolčenje stupnih mjesta javne rasvjete</t>
  </si>
  <si>
    <t>Snimanje i evidencija stupova javne rasvjete u katastar podzemnih instalacija instalacija</t>
  </si>
  <si>
    <t>Snimanje i evidencija položenih kabela u katastar podzemnih instalacija</t>
  </si>
  <si>
    <t>Utovar, odvoz i istovar na deponiju smeća udaljenu do 10 km:</t>
  </si>
  <si>
    <t xml:space="preserve"> - viška zemljanog materijala</t>
  </si>
  <si>
    <t>Ostali nepredviđeni radovi po odobrenje nadzornog inženjera (do 5% od cjelokupne investicije za izradu javne rasvjete)</t>
  </si>
  <si>
    <t>A.1. ELEKTRO-MONTAŽNI RADOVI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</si>
</sst>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 vertical="top"/>
    </xf>
    <xf numFmtId="0" fontId="0" fillId="0" borderId="13" xfId="0" applyFill="1" applyBorder="1" applyAlignment="1">
      <alignment wrapText="1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 wrapText="1"/>
    </xf>
    <xf numFmtId="1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right" vertical="top"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25" xfId="0" applyBorder="1" applyAlignment="1">
      <alignment horizontal="right" vertical="top"/>
    </xf>
    <xf numFmtId="1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2" xfId="0" applyFill="1" applyBorder="1" applyAlignment="1">
      <alignment wrapText="1"/>
    </xf>
    <xf numFmtId="0" fontId="1" fillId="0" borderId="27" xfId="0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19" xfId="0" applyBorder="1" applyAlignment="1">
      <alignment wrapText="1"/>
    </xf>
    <xf numFmtId="2" fontId="0" fillId="0" borderId="23" xfId="0" applyNumberFormat="1" applyBorder="1" applyAlignment="1">
      <alignment horizontal="right" vertical="top"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19" xfId="0" applyFill="1" applyBorder="1" applyAlignment="1">
      <alignment wrapText="1"/>
    </xf>
    <xf numFmtId="2" fontId="0" fillId="0" borderId="12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Font="1" applyBorder="1" applyAlignment="1">
      <alignment horizontal="right" vertical="top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7" xfId="0" applyBorder="1" applyAlignment="1">
      <alignment horizontal="right" vertical="top"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 vertical="top"/>
    </xf>
    <xf numFmtId="0" fontId="0" fillId="0" borderId="36" xfId="0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1"/>
  <sheetViews>
    <sheetView zoomScalePageLayoutView="0" workbookViewId="0" topLeftCell="A1">
      <pane ySplit="6" topLeftCell="A61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2" max="2" width="8.00390625" style="0" customWidth="1"/>
    <col min="3" max="3" width="55.57421875" style="0" customWidth="1"/>
    <col min="4" max="4" width="15.421875" style="7" customWidth="1"/>
    <col min="5" max="5" width="10.421875" style="0" customWidth="1"/>
    <col min="6" max="6" width="20.00390625" style="0" customWidth="1"/>
    <col min="7" max="7" width="18.28125" style="0" customWidth="1"/>
  </cols>
  <sheetData>
    <row r="1" ht="13.5" thickBot="1"/>
    <row r="2" spans="2:7" ht="39.75" customHeight="1" thickBot="1">
      <c r="B2" s="4" t="s">
        <v>7</v>
      </c>
      <c r="C2" s="89" t="s">
        <v>8</v>
      </c>
      <c r="D2" s="90"/>
      <c r="E2" s="90"/>
      <c r="F2" s="90"/>
      <c r="G2" s="91"/>
    </row>
    <row r="3" ht="13.5" thickBot="1"/>
    <row r="4" spans="2:3" ht="13.5" thickBot="1">
      <c r="B4" s="84" t="s">
        <v>4</v>
      </c>
      <c r="C4" s="85"/>
    </row>
    <row r="5" spans="2:7" ht="13.5" thickBot="1">
      <c r="B5" s="51"/>
      <c r="C5" s="51"/>
      <c r="D5" s="51"/>
      <c r="E5" s="51"/>
      <c r="F5" s="51"/>
      <c r="G5" s="51"/>
    </row>
    <row r="6" spans="2:7" ht="13.5" thickBot="1">
      <c r="B6" s="50" t="s">
        <v>62</v>
      </c>
      <c r="C6" s="25" t="s">
        <v>61</v>
      </c>
      <c r="D6" s="25" t="s">
        <v>57</v>
      </c>
      <c r="E6" s="25" t="s">
        <v>58</v>
      </c>
      <c r="F6" s="25" t="s">
        <v>59</v>
      </c>
      <c r="G6" s="26" t="s">
        <v>60</v>
      </c>
    </row>
    <row r="7" ht="13.5" thickBot="1"/>
    <row r="8" spans="2:7" ht="66" customHeight="1">
      <c r="B8" s="92" t="s">
        <v>2</v>
      </c>
      <c r="C8" s="28" t="s">
        <v>1</v>
      </c>
      <c r="D8" s="70"/>
      <c r="E8" s="29"/>
      <c r="F8" s="30"/>
      <c r="G8" s="23"/>
    </row>
    <row r="9" spans="2:7" ht="12.75">
      <c r="B9" s="93"/>
      <c r="C9" s="5" t="s">
        <v>0</v>
      </c>
      <c r="D9" s="3" t="s">
        <v>6</v>
      </c>
      <c r="E9" s="8">
        <v>5</v>
      </c>
      <c r="F9" s="9"/>
      <c r="G9" s="18">
        <f>$E9*$F9</f>
        <v>0</v>
      </c>
    </row>
    <row r="10" spans="2:7" ht="26.25" thickBot="1">
      <c r="B10" s="94"/>
      <c r="C10" s="19" t="s">
        <v>5</v>
      </c>
      <c r="D10" s="33"/>
      <c r="E10" s="31"/>
      <c r="F10" s="32"/>
      <c r="G10" s="20"/>
    </row>
    <row r="11" spans="5:7" ht="13.5" thickBot="1">
      <c r="E11" s="10"/>
      <c r="F11" s="11"/>
      <c r="G11" s="11"/>
    </row>
    <row r="12" spans="2:7" ht="48.75" customHeight="1">
      <c r="B12" s="95" t="s">
        <v>3</v>
      </c>
      <c r="C12" s="22" t="s">
        <v>9</v>
      </c>
      <c r="D12" s="70"/>
      <c r="E12" s="29"/>
      <c r="F12" s="30"/>
      <c r="G12" s="23"/>
    </row>
    <row r="13" spans="2:7" ht="12.75">
      <c r="B13" s="96"/>
      <c r="C13" s="2" t="s">
        <v>10</v>
      </c>
      <c r="D13" s="3" t="s">
        <v>6</v>
      </c>
      <c r="E13" s="8">
        <v>1230</v>
      </c>
      <c r="F13" s="9"/>
      <c r="G13" s="18">
        <f>E13*F13</f>
        <v>0</v>
      </c>
    </row>
    <row r="14" spans="2:7" ht="13.5" thickBot="1">
      <c r="B14" s="97"/>
      <c r="C14" s="24" t="s">
        <v>11</v>
      </c>
      <c r="D14" s="33" t="s">
        <v>6</v>
      </c>
      <c r="E14" s="31">
        <v>2300</v>
      </c>
      <c r="F14" s="32"/>
      <c r="G14" s="20">
        <f>E14*F14</f>
        <v>0</v>
      </c>
    </row>
    <row r="15" spans="5:7" ht="13.5" thickBot="1">
      <c r="E15" s="10"/>
      <c r="F15" s="11"/>
      <c r="G15" s="11"/>
    </row>
    <row r="16" spans="2:7" ht="42.75" customHeight="1" thickBot="1">
      <c r="B16" s="34" t="s">
        <v>13</v>
      </c>
      <c r="C16" s="35" t="s">
        <v>12</v>
      </c>
      <c r="D16" s="16" t="s">
        <v>6</v>
      </c>
      <c r="E16" s="36">
        <v>2300</v>
      </c>
      <c r="F16" s="37"/>
      <c r="G16" s="38">
        <f>E16*F16</f>
        <v>0</v>
      </c>
    </row>
    <row r="17" spans="5:7" ht="13.5" thickBot="1">
      <c r="E17" s="10"/>
      <c r="F17" s="11"/>
      <c r="G17" s="11"/>
    </row>
    <row r="18" spans="2:7" ht="39.75" customHeight="1" thickBot="1">
      <c r="B18" s="34" t="s">
        <v>14</v>
      </c>
      <c r="C18" s="35" t="s">
        <v>15</v>
      </c>
      <c r="D18" s="39" t="s">
        <v>16</v>
      </c>
      <c r="E18" s="36">
        <v>80</v>
      </c>
      <c r="F18" s="37"/>
      <c r="G18" s="38">
        <f>E18*F18</f>
        <v>0</v>
      </c>
    </row>
    <row r="19" spans="5:7" ht="13.5" thickBot="1">
      <c r="E19" s="10"/>
      <c r="F19" s="11"/>
      <c r="G19" s="11"/>
    </row>
    <row r="20" spans="2:7" ht="51.75" customHeight="1" thickBot="1">
      <c r="B20" s="34" t="s">
        <v>18</v>
      </c>
      <c r="C20" s="35" t="s">
        <v>17</v>
      </c>
      <c r="D20" s="16" t="s">
        <v>16</v>
      </c>
      <c r="E20" s="36">
        <v>55</v>
      </c>
      <c r="F20" s="37"/>
      <c r="G20" s="38">
        <f>E20*F20</f>
        <v>0</v>
      </c>
    </row>
    <row r="21" spans="5:7" ht="13.5" thickBot="1">
      <c r="E21" s="10"/>
      <c r="F21" s="11"/>
      <c r="G21" s="11"/>
    </row>
    <row r="22" spans="2:7" ht="156" customHeight="1" thickBot="1">
      <c r="B22" s="34" t="s">
        <v>20</v>
      </c>
      <c r="C22" s="35" t="s">
        <v>19</v>
      </c>
      <c r="D22" s="16" t="s">
        <v>16</v>
      </c>
      <c r="E22" s="36">
        <v>55</v>
      </c>
      <c r="F22" s="37"/>
      <c r="G22" s="38">
        <f>E22*F22</f>
        <v>0</v>
      </c>
    </row>
    <row r="23" spans="5:7" ht="13.5" thickBot="1">
      <c r="E23" s="10"/>
      <c r="F23" s="11"/>
      <c r="G23" s="11"/>
    </row>
    <row r="24" spans="2:7" ht="31.5" customHeight="1" thickBot="1">
      <c r="B24" s="34" t="s">
        <v>21</v>
      </c>
      <c r="C24" s="35" t="s">
        <v>22</v>
      </c>
      <c r="D24" s="16" t="s">
        <v>16</v>
      </c>
      <c r="E24" s="36">
        <v>55</v>
      </c>
      <c r="F24" s="37"/>
      <c r="G24" s="38">
        <f>E24*F24</f>
        <v>0</v>
      </c>
    </row>
    <row r="25" spans="5:7" ht="13.5" thickBot="1">
      <c r="E25" s="10"/>
      <c r="F25" s="11"/>
      <c r="G25" s="11"/>
    </row>
    <row r="26" spans="2:7" ht="54.75" customHeight="1" thickBot="1">
      <c r="B26" s="34" t="s">
        <v>24</v>
      </c>
      <c r="C26" s="35" t="s">
        <v>23</v>
      </c>
      <c r="D26" s="16" t="s">
        <v>16</v>
      </c>
      <c r="E26" s="36">
        <v>55</v>
      </c>
      <c r="F26" s="37"/>
      <c r="G26" s="38">
        <f>E26*F26</f>
        <v>0</v>
      </c>
    </row>
    <row r="27" spans="5:7" ht="13.5" thickBot="1">
      <c r="E27" s="10"/>
      <c r="F27" s="11"/>
      <c r="G27" s="11"/>
    </row>
    <row r="28" spans="2:7" ht="60.75" customHeight="1">
      <c r="B28" s="95" t="s">
        <v>25</v>
      </c>
      <c r="C28" s="40" t="s">
        <v>26</v>
      </c>
      <c r="D28" s="70"/>
      <c r="E28" s="29"/>
      <c r="F28" s="30"/>
      <c r="G28" s="23"/>
    </row>
    <row r="29" spans="2:7" ht="13.5" thickBot="1">
      <c r="B29" s="98"/>
      <c r="C29" s="24" t="s">
        <v>27</v>
      </c>
      <c r="D29" s="33" t="s">
        <v>16</v>
      </c>
      <c r="E29" s="31">
        <v>55</v>
      </c>
      <c r="F29" s="32"/>
      <c r="G29" s="20">
        <f>E29*F29</f>
        <v>0</v>
      </c>
    </row>
    <row r="30" spans="2:7" ht="12.75">
      <c r="B30" s="61"/>
      <c r="C30" s="2"/>
      <c r="D30" s="3"/>
      <c r="E30" s="8"/>
      <c r="F30" s="9"/>
      <c r="G30" s="9"/>
    </row>
    <row r="31" spans="5:7" ht="13.5" thickBot="1">
      <c r="E31" s="6"/>
      <c r="F31" s="1"/>
      <c r="G31" s="1"/>
    </row>
    <row r="32" spans="2:7" ht="21" customHeight="1">
      <c r="B32" s="95" t="s">
        <v>28</v>
      </c>
      <c r="C32" s="17" t="s">
        <v>29</v>
      </c>
      <c r="D32" s="70"/>
      <c r="E32" s="42"/>
      <c r="F32" s="43"/>
      <c r="G32" s="44"/>
    </row>
    <row r="33" spans="2:7" ht="29.25" customHeight="1">
      <c r="B33" s="99"/>
      <c r="C33" s="12" t="s">
        <v>30</v>
      </c>
      <c r="D33" s="3" t="s">
        <v>16</v>
      </c>
      <c r="E33" s="13">
        <v>1</v>
      </c>
      <c r="F33" s="14"/>
      <c r="G33" s="45"/>
    </row>
    <row r="34" spans="2:7" ht="27" customHeight="1">
      <c r="B34" s="99"/>
      <c r="C34" s="12" t="s">
        <v>31</v>
      </c>
      <c r="D34" s="3" t="s">
        <v>32</v>
      </c>
      <c r="E34" s="13"/>
      <c r="F34" s="14"/>
      <c r="G34" s="45"/>
    </row>
    <row r="35" spans="2:7" ht="12.75">
      <c r="B35" s="99"/>
      <c r="C35" s="2"/>
      <c r="D35" s="3"/>
      <c r="E35" s="13"/>
      <c r="F35" s="14"/>
      <c r="G35" s="45"/>
    </row>
    <row r="36" spans="2:7" ht="13.5" thickBot="1">
      <c r="B36" s="98"/>
      <c r="C36" s="24" t="s">
        <v>33</v>
      </c>
      <c r="D36" s="33" t="s">
        <v>16</v>
      </c>
      <c r="E36" s="46">
        <v>1</v>
      </c>
      <c r="F36" s="47"/>
      <c r="G36" s="48">
        <f>E36*F36</f>
        <v>0</v>
      </c>
    </row>
    <row r="37" spans="5:7" ht="13.5" thickBot="1">
      <c r="E37" s="6"/>
      <c r="F37" s="1"/>
      <c r="G37" s="1"/>
    </row>
    <row r="38" spans="2:7" ht="57" customHeight="1">
      <c r="B38" s="95" t="s">
        <v>34</v>
      </c>
      <c r="C38" s="40" t="s">
        <v>35</v>
      </c>
      <c r="D38" s="70"/>
      <c r="E38" s="42"/>
      <c r="F38" s="43"/>
      <c r="G38" s="44"/>
    </row>
    <row r="39" spans="2:7" ht="12.75">
      <c r="B39" s="96"/>
      <c r="C39" s="2" t="s">
        <v>36</v>
      </c>
      <c r="D39" s="3"/>
      <c r="E39" s="13"/>
      <c r="F39" s="14"/>
      <c r="G39" s="45"/>
    </row>
    <row r="40" spans="2:7" ht="12.75">
      <c r="B40" s="96"/>
      <c r="C40" s="2" t="s">
        <v>37</v>
      </c>
      <c r="D40" s="3" t="s">
        <v>16</v>
      </c>
      <c r="E40" s="13">
        <v>1</v>
      </c>
      <c r="F40" s="14"/>
      <c r="G40" s="45"/>
    </row>
    <row r="41" spans="2:7" ht="12.75">
      <c r="B41" s="96"/>
      <c r="C41" s="2" t="s">
        <v>38</v>
      </c>
      <c r="D41" s="3"/>
      <c r="E41" s="13"/>
      <c r="F41" s="14"/>
      <c r="G41" s="45"/>
    </row>
    <row r="42" spans="2:7" ht="12.75">
      <c r="B42" s="96"/>
      <c r="C42" s="2" t="s">
        <v>39</v>
      </c>
      <c r="D42" s="3" t="s">
        <v>16</v>
      </c>
      <c r="E42" s="13">
        <v>4</v>
      </c>
      <c r="F42" s="14"/>
      <c r="G42" s="45"/>
    </row>
    <row r="43" spans="2:7" ht="12.75">
      <c r="B43" s="96"/>
      <c r="C43" s="2" t="s">
        <v>40</v>
      </c>
      <c r="D43" s="3" t="s">
        <v>16</v>
      </c>
      <c r="E43" s="13">
        <v>1</v>
      </c>
      <c r="F43" s="14"/>
      <c r="G43" s="45"/>
    </row>
    <row r="44" spans="2:7" ht="12.75">
      <c r="B44" s="96"/>
      <c r="C44" s="2" t="s">
        <v>41</v>
      </c>
      <c r="D44" s="3" t="s">
        <v>16</v>
      </c>
      <c r="E44" s="13">
        <v>1</v>
      </c>
      <c r="F44" s="14"/>
      <c r="G44" s="45"/>
    </row>
    <row r="45" spans="2:7" ht="12.75">
      <c r="B45" s="96"/>
      <c r="C45" s="2" t="s">
        <v>42</v>
      </c>
      <c r="D45" s="3" t="s">
        <v>16</v>
      </c>
      <c r="E45" s="13">
        <v>1</v>
      </c>
      <c r="F45" s="14"/>
      <c r="G45" s="45"/>
    </row>
    <row r="46" spans="2:7" ht="12.75">
      <c r="B46" s="96"/>
      <c r="C46" s="2" t="s">
        <v>43</v>
      </c>
      <c r="D46" s="3" t="s">
        <v>16</v>
      </c>
      <c r="E46" s="13">
        <v>2</v>
      </c>
      <c r="F46" s="14"/>
      <c r="G46" s="45"/>
    </row>
    <row r="47" spans="2:7" ht="12.75">
      <c r="B47" s="96"/>
      <c r="C47" s="2" t="s">
        <v>44</v>
      </c>
      <c r="D47" s="3" t="s">
        <v>16</v>
      </c>
      <c r="E47" s="13">
        <v>1</v>
      </c>
      <c r="F47" s="14"/>
      <c r="G47" s="45"/>
    </row>
    <row r="48" spans="2:7" ht="12.75">
      <c r="B48" s="96"/>
      <c r="C48" s="2" t="s">
        <v>45</v>
      </c>
      <c r="D48" s="3" t="s">
        <v>16</v>
      </c>
      <c r="E48" s="13">
        <v>1</v>
      </c>
      <c r="F48" s="14"/>
      <c r="G48" s="45"/>
    </row>
    <row r="49" spans="2:7" ht="29.25" customHeight="1">
      <c r="B49" s="96"/>
      <c r="C49" s="12" t="s">
        <v>46</v>
      </c>
      <c r="D49" s="3" t="s">
        <v>16</v>
      </c>
      <c r="E49" s="13">
        <v>1</v>
      </c>
      <c r="F49" s="14"/>
      <c r="G49" s="45"/>
    </row>
    <row r="50" spans="2:7" ht="43.5" customHeight="1">
      <c r="B50" s="96"/>
      <c r="C50" s="12" t="s">
        <v>47</v>
      </c>
      <c r="D50" s="3" t="s">
        <v>32</v>
      </c>
      <c r="E50" s="13"/>
      <c r="F50" s="14"/>
      <c r="G50" s="45"/>
    </row>
    <row r="51" spans="2:7" ht="12.75">
      <c r="B51" s="96"/>
      <c r="C51" s="2"/>
      <c r="D51" s="3"/>
      <c r="E51" s="13"/>
      <c r="F51" s="14"/>
      <c r="G51" s="45"/>
    </row>
    <row r="52" spans="2:7" ht="13.5" thickBot="1">
      <c r="B52" s="97"/>
      <c r="C52" s="24" t="s">
        <v>48</v>
      </c>
      <c r="D52" s="33" t="s">
        <v>16</v>
      </c>
      <c r="E52" s="46">
        <v>1</v>
      </c>
      <c r="F52" s="47"/>
      <c r="G52" s="48">
        <f>E52*F52</f>
        <v>0</v>
      </c>
    </row>
    <row r="53" spans="5:7" ht="13.5" thickBot="1">
      <c r="E53" s="6"/>
      <c r="F53" s="1"/>
      <c r="G53" s="1"/>
    </row>
    <row r="54" spans="2:7" ht="65.25" customHeight="1">
      <c r="B54" s="95" t="s">
        <v>49</v>
      </c>
      <c r="C54" s="40" t="s">
        <v>50</v>
      </c>
      <c r="D54" s="70"/>
      <c r="E54" s="42"/>
      <c r="F54" s="43"/>
      <c r="G54" s="44"/>
    </row>
    <row r="55" spans="2:7" ht="12.75">
      <c r="B55" s="96"/>
      <c r="C55" s="2" t="s">
        <v>51</v>
      </c>
      <c r="D55" s="3"/>
      <c r="E55" s="13"/>
      <c r="F55" s="14"/>
      <c r="G55" s="45"/>
    </row>
    <row r="56" spans="2:7" ht="12.75">
      <c r="B56" s="96"/>
      <c r="C56" s="2" t="s">
        <v>52</v>
      </c>
      <c r="D56" s="3" t="s">
        <v>16</v>
      </c>
      <c r="E56" s="13">
        <v>1</v>
      </c>
      <c r="F56" s="14"/>
      <c r="G56" s="45"/>
    </row>
    <row r="57" spans="2:7" ht="12.75">
      <c r="B57" s="96"/>
      <c r="C57" s="2" t="s">
        <v>53</v>
      </c>
      <c r="D57" s="3" t="s">
        <v>16</v>
      </c>
      <c r="E57" s="13">
        <v>2</v>
      </c>
      <c r="F57" s="14"/>
      <c r="G57" s="45"/>
    </row>
    <row r="58" spans="2:7" ht="12.75">
      <c r="B58" s="96"/>
      <c r="C58" s="2" t="s">
        <v>54</v>
      </c>
      <c r="D58" s="3" t="s">
        <v>16</v>
      </c>
      <c r="E58" s="13">
        <v>1</v>
      </c>
      <c r="F58" s="14"/>
      <c r="G58" s="45"/>
    </row>
    <row r="59" spans="2:7" ht="12.75">
      <c r="B59" s="96"/>
      <c r="C59" s="2"/>
      <c r="D59" s="3"/>
      <c r="E59" s="13"/>
      <c r="F59" s="14"/>
      <c r="G59" s="45"/>
    </row>
    <row r="60" spans="2:7" ht="42" customHeight="1">
      <c r="B60" s="96"/>
      <c r="C60" s="12" t="s">
        <v>55</v>
      </c>
      <c r="D60" s="3" t="s">
        <v>32</v>
      </c>
      <c r="E60" s="13"/>
      <c r="F60" s="14"/>
      <c r="G60" s="45"/>
    </row>
    <row r="61" spans="2:7" ht="12.75">
      <c r="B61" s="96"/>
      <c r="C61" s="2"/>
      <c r="D61" s="3"/>
      <c r="E61" s="13"/>
      <c r="F61" s="14"/>
      <c r="G61" s="45"/>
    </row>
    <row r="62" spans="2:7" ht="13.5" thickBot="1">
      <c r="B62" s="97"/>
      <c r="C62" s="24" t="s">
        <v>56</v>
      </c>
      <c r="D62" s="33" t="s">
        <v>16</v>
      </c>
      <c r="E62" s="46">
        <v>1</v>
      </c>
      <c r="F62" s="47"/>
      <c r="G62" s="48">
        <f>E62*F62</f>
        <v>0</v>
      </c>
    </row>
    <row r="63" spans="5:7" ht="13.5" thickBot="1">
      <c r="E63" s="6"/>
      <c r="F63" s="1"/>
      <c r="G63" s="1"/>
    </row>
    <row r="64" spans="2:7" ht="13.5" thickBot="1">
      <c r="B64" s="53"/>
      <c r="C64" s="57" t="s">
        <v>63</v>
      </c>
      <c r="D64" s="15"/>
      <c r="E64" s="58"/>
      <c r="F64" s="59"/>
      <c r="G64" s="60">
        <f>SUM(G8:G63)</f>
        <v>0</v>
      </c>
    </row>
    <row r="65" spans="5:7" ht="12.75">
      <c r="E65" s="6"/>
      <c r="F65" s="1"/>
      <c r="G65" s="1"/>
    </row>
    <row r="66" ht="13.5" thickBot="1"/>
    <row r="67" spans="2:3" ht="13.5" thickBot="1">
      <c r="B67" s="84" t="s">
        <v>64</v>
      </c>
      <c r="C67" s="85"/>
    </row>
    <row r="68" spans="2:7" ht="13.5" thickBot="1">
      <c r="B68" s="51"/>
      <c r="C68" s="51"/>
      <c r="D68" s="51"/>
      <c r="E68" s="51"/>
      <c r="F68" s="51"/>
      <c r="G68" s="51"/>
    </row>
    <row r="69" spans="2:7" ht="13.5" thickBot="1">
      <c r="B69" s="50" t="s">
        <v>62</v>
      </c>
      <c r="C69" s="25" t="s">
        <v>61</v>
      </c>
      <c r="D69" s="25" t="s">
        <v>57</v>
      </c>
      <c r="E69" s="25" t="s">
        <v>58</v>
      </c>
      <c r="F69" s="25" t="s">
        <v>59</v>
      </c>
      <c r="G69" s="26" t="s">
        <v>60</v>
      </c>
    </row>
    <row r="70" ht="13.5" thickBot="1">
      <c r="B70" s="63"/>
    </row>
    <row r="71" spans="2:7" ht="47.25" customHeight="1" thickBot="1">
      <c r="B71" s="34" t="s">
        <v>2</v>
      </c>
      <c r="C71" s="35" t="s">
        <v>65</v>
      </c>
      <c r="D71" s="16" t="s">
        <v>16</v>
      </c>
      <c r="E71" s="36">
        <v>1</v>
      </c>
      <c r="F71" s="37"/>
      <c r="G71" s="38">
        <f>E71*F71</f>
        <v>0</v>
      </c>
    </row>
    <row r="72" spans="2:7" ht="12.75" customHeight="1" thickBot="1">
      <c r="B72" s="64"/>
      <c r="C72" s="2"/>
      <c r="D72" s="3"/>
      <c r="E72" s="8"/>
      <c r="F72" s="9"/>
      <c r="G72" s="9"/>
    </row>
    <row r="73" spans="2:7" ht="36.75" customHeight="1" thickBot="1">
      <c r="B73" s="34" t="s">
        <v>3</v>
      </c>
      <c r="C73" s="35" t="s">
        <v>66</v>
      </c>
      <c r="D73" s="16" t="s">
        <v>32</v>
      </c>
      <c r="E73" s="36"/>
      <c r="F73" s="37"/>
      <c r="G73" s="38"/>
    </row>
    <row r="74" spans="2:7" ht="12.75" customHeight="1" thickBot="1">
      <c r="B74" s="64"/>
      <c r="C74" s="2"/>
      <c r="D74" s="3"/>
      <c r="E74" s="8"/>
      <c r="F74" s="9"/>
      <c r="G74" s="9"/>
    </row>
    <row r="75" spans="2:7" ht="42.75" customHeight="1" thickBot="1">
      <c r="B75" s="34" t="s">
        <v>13</v>
      </c>
      <c r="C75" s="66" t="s">
        <v>67</v>
      </c>
      <c r="D75" s="16" t="s">
        <v>32</v>
      </c>
      <c r="E75" s="36"/>
      <c r="F75" s="37"/>
      <c r="G75" s="38"/>
    </row>
    <row r="76" spans="2:7" ht="12.75" customHeight="1" thickBot="1">
      <c r="B76" s="64"/>
      <c r="C76" s="2"/>
      <c r="D76" s="3"/>
      <c r="E76" s="8"/>
      <c r="F76" s="9"/>
      <c r="G76" s="9"/>
    </row>
    <row r="77" spans="2:7" ht="12.75" customHeight="1" thickBot="1">
      <c r="B77" s="67"/>
      <c r="C77" s="57" t="s">
        <v>63</v>
      </c>
      <c r="D77" s="15"/>
      <c r="E77" s="68"/>
      <c r="F77" s="69"/>
      <c r="G77" s="52">
        <f>SUM(G71:G76)</f>
        <v>0</v>
      </c>
    </row>
    <row r="78" spans="5:7" ht="13.5" thickBot="1">
      <c r="E78" s="1"/>
      <c r="F78" s="1"/>
      <c r="G78" s="1"/>
    </row>
    <row r="79" spans="2:5" ht="25.5" customHeight="1">
      <c r="B79" s="86" t="s">
        <v>70</v>
      </c>
      <c r="C79" s="87"/>
      <c r="D79" s="87"/>
      <c r="E79" s="88"/>
    </row>
    <row r="80" spans="2:5" ht="12.75">
      <c r="B80" s="49"/>
      <c r="C80" s="2"/>
      <c r="D80" s="2"/>
      <c r="E80" s="71"/>
    </row>
    <row r="81" spans="2:5" ht="12.75">
      <c r="B81" s="74" t="s">
        <v>68</v>
      </c>
      <c r="C81" s="72"/>
      <c r="D81" s="72"/>
      <c r="E81" s="75"/>
    </row>
    <row r="82" spans="2:5" ht="12.75">
      <c r="B82" s="49"/>
      <c r="C82" s="2"/>
      <c r="D82" s="2"/>
      <c r="E82" s="71"/>
    </row>
    <row r="83" spans="2:5" ht="12.75">
      <c r="B83" s="76" t="s">
        <v>4</v>
      </c>
      <c r="C83" s="73"/>
      <c r="D83" s="73"/>
      <c r="E83" s="77">
        <f>'A.1. ELEKTRO MONTAŽNI RADOVI'!G141</f>
        <v>0</v>
      </c>
    </row>
    <row r="84" spans="2:5" ht="12.75">
      <c r="B84" s="49"/>
      <c r="C84" s="2"/>
      <c r="D84" s="2"/>
      <c r="E84" s="71"/>
    </row>
    <row r="85" spans="2:5" ht="12.75">
      <c r="B85" s="76" t="s">
        <v>64</v>
      </c>
      <c r="C85" s="73"/>
      <c r="D85" s="73"/>
      <c r="E85" s="77" t="e">
        <f>#REF!</f>
        <v>#REF!</v>
      </c>
    </row>
    <row r="86" spans="2:5" ht="13.5" thickBot="1">
      <c r="B86" s="49"/>
      <c r="C86" s="2"/>
      <c r="D86" s="2"/>
      <c r="E86" s="71"/>
    </row>
    <row r="87" spans="2:5" ht="13.5" thickBot="1">
      <c r="B87" s="56" t="s">
        <v>69</v>
      </c>
      <c r="C87" s="27"/>
      <c r="D87" s="27"/>
      <c r="E87" s="60" t="e">
        <f>SUM(E83:E86)</f>
        <v>#REF!</v>
      </c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6" spans="5:6" ht="12.75">
      <c r="E126" s="1"/>
      <c r="F126" s="1"/>
    </row>
    <row r="127" spans="5:6" ht="12.75">
      <c r="E127" s="1"/>
      <c r="F127" s="1"/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</sheetData>
  <sheetProtection/>
  <mergeCells count="10">
    <mergeCell ref="B67:C67"/>
    <mergeCell ref="B79:E79"/>
    <mergeCell ref="C2:G2"/>
    <mergeCell ref="B8:B10"/>
    <mergeCell ref="B12:B14"/>
    <mergeCell ref="B54:B62"/>
    <mergeCell ref="B28:B29"/>
    <mergeCell ref="B32:B36"/>
    <mergeCell ref="B38:B52"/>
    <mergeCell ref="B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1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D78" sqref="D78"/>
    </sheetView>
  </sheetViews>
  <sheetFormatPr defaultColWidth="9.140625" defaultRowHeight="12.75"/>
  <cols>
    <col min="2" max="2" width="5.421875" style="0" customWidth="1"/>
    <col min="3" max="3" width="56.00390625" style="0" customWidth="1"/>
    <col min="4" max="4" width="15.7109375" style="7" customWidth="1"/>
    <col min="5" max="5" width="15.7109375" style="0" customWidth="1"/>
    <col min="6" max="6" width="20.421875" style="0" customWidth="1"/>
    <col min="7" max="7" width="14.57421875" style="0" customWidth="1"/>
    <col min="8" max="10" width="15.7109375" style="0" customWidth="1"/>
  </cols>
  <sheetData>
    <row r="1" ht="13.5" thickBot="1"/>
    <row r="2" spans="2:7" ht="39.75" customHeight="1" thickBot="1">
      <c r="B2" s="4" t="s">
        <v>7</v>
      </c>
      <c r="C2" s="89" t="s">
        <v>8</v>
      </c>
      <c r="D2" s="90"/>
      <c r="E2" s="90"/>
      <c r="F2" s="90"/>
      <c r="G2" s="91"/>
    </row>
    <row r="3" ht="13.5" thickBot="1"/>
    <row r="4" spans="2:3" ht="13.5" thickBot="1">
      <c r="B4" s="84" t="s">
        <v>73</v>
      </c>
      <c r="C4" s="85"/>
    </row>
    <row r="5" spans="2:7" ht="13.5" thickBot="1">
      <c r="B5" s="51"/>
      <c r="C5" s="51"/>
      <c r="D5" s="51"/>
      <c r="E5" s="51"/>
      <c r="F5" s="51"/>
      <c r="G5" s="51"/>
    </row>
    <row r="6" spans="2:7" ht="13.5" thickBot="1">
      <c r="B6" s="50" t="s">
        <v>62</v>
      </c>
      <c r="C6" s="25" t="s">
        <v>61</v>
      </c>
      <c r="D6" s="25" t="s">
        <v>57</v>
      </c>
      <c r="E6" s="25" t="s">
        <v>58</v>
      </c>
      <c r="F6" s="25" t="s">
        <v>59</v>
      </c>
      <c r="G6" s="26" t="s">
        <v>60</v>
      </c>
    </row>
    <row r="7" ht="13.5" thickBot="1">
      <c r="B7" s="63"/>
    </row>
    <row r="8" spans="2:7" ht="18.75" customHeight="1" thickBot="1">
      <c r="B8" s="34" t="s">
        <v>2</v>
      </c>
      <c r="C8" s="35" t="s">
        <v>71</v>
      </c>
      <c r="D8" s="16" t="s">
        <v>72</v>
      </c>
      <c r="E8" s="36">
        <v>15</v>
      </c>
      <c r="F8" s="37"/>
      <c r="G8" s="38">
        <f>E8*F8</f>
        <v>0</v>
      </c>
    </row>
    <row r="9" spans="2:7" ht="12.75" customHeight="1" thickBot="1">
      <c r="B9" s="64"/>
      <c r="C9" s="2"/>
      <c r="D9" s="3"/>
      <c r="E9" s="8"/>
      <c r="F9" s="9"/>
      <c r="G9" s="9"/>
    </row>
    <row r="10" spans="2:7" ht="12.75" customHeight="1">
      <c r="B10" s="21" t="s">
        <v>3</v>
      </c>
      <c r="C10" s="40" t="s">
        <v>74</v>
      </c>
      <c r="D10" s="70"/>
      <c r="E10" s="29"/>
      <c r="F10" s="30"/>
      <c r="G10" s="23"/>
    </row>
    <row r="11" spans="2:7" ht="12.75" customHeight="1" thickBot="1">
      <c r="B11" s="41"/>
      <c r="C11" s="78" t="s">
        <v>75</v>
      </c>
      <c r="D11" s="33" t="s">
        <v>72</v>
      </c>
      <c r="E11" s="32">
        <v>704</v>
      </c>
      <c r="F11" s="32"/>
      <c r="G11" s="20">
        <f>E11*F11</f>
        <v>0</v>
      </c>
    </row>
    <row r="12" spans="2:7" ht="12.75" customHeight="1" thickBot="1">
      <c r="B12" s="64"/>
      <c r="C12" s="2"/>
      <c r="D12" s="3"/>
      <c r="E12" s="8"/>
      <c r="F12" s="9"/>
      <c r="G12" s="9"/>
    </row>
    <row r="13" spans="2:7" ht="30" customHeight="1" thickBot="1">
      <c r="B13" s="34" t="s">
        <v>13</v>
      </c>
      <c r="C13" s="66" t="s">
        <v>76</v>
      </c>
      <c r="D13" s="16" t="s">
        <v>16</v>
      </c>
      <c r="E13" s="36">
        <v>2</v>
      </c>
      <c r="F13" s="37"/>
      <c r="G13" s="38">
        <f>E13*F13</f>
        <v>0</v>
      </c>
    </row>
    <row r="14" spans="2:7" ht="12.75" customHeight="1" thickBot="1">
      <c r="B14" s="64"/>
      <c r="C14" s="2"/>
      <c r="D14" s="3"/>
      <c r="E14" s="8"/>
      <c r="F14" s="9"/>
      <c r="G14" s="9"/>
    </row>
    <row r="15" spans="2:7" ht="26.25" customHeight="1" thickBot="1">
      <c r="B15" s="79" t="s">
        <v>14</v>
      </c>
      <c r="C15" s="66" t="s">
        <v>77</v>
      </c>
      <c r="D15" s="16" t="s">
        <v>78</v>
      </c>
      <c r="E15" s="27">
        <v>20</v>
      </c>
      <c r="F15" s="54"/>
      <c r="G15" s="55">
        <f>E15*F15</f>
        <v>0</v>
      </c>
    </row>
    <row r="16" spans="2:7" ht="12.75" customHeight="1" thickBot="1">
      <c r="B16" s="64"/>
      <c r="C16" s="2"/>
      <c r="D16" s="3"/>
      <c r="E16" s="8"/>
      <c r="F16" s="9"/>
      <c r="G16" s="9"/>
    </row>
    <row r="17" spans="2:7" ht="35.25" customHeight="1" thickBot="1">
      <c r="B17" s="34" t="s">
        <v>18</v>
      </c>
      <c r="C17" s="35" t="s">
        <v>79</v>
      </c>
      <c r="D17" s="16" t="s">
        <v>16</v>
      </c>
      <c r="E17" s="36">
        <v>55</v>
      </c>
      <c r="F17" s="37"/>
      <c r="G17" s="38">
        <f>E17*F17</f>
        <v>0</v>
      </c>
    </row>
    <row r="18" spans="2:7" ht="12.75" customHeight="1" thickBot="1">
      <c r="B18" s="64"/>
      <c r="C18" s="2"/>
      <c r="D18" s="3"/>
      <c r="E18" s="8"/>
      <c r="F18" s="9"/>
      <c r="G18" s="9"/>
    </row>
    <row r="19" spans="2:7" ht="55.5" customHeight="1" thickBot="1">
      <c r="B19" s="34" t="s">
        <v>20</v>
      </c>
      <c r="C19" s="35" t="s">
        <v>80</v>
      </c>
      <c r="D19" s="16" t="s">
        <v>78</v>
      </c>
      <c r="E19" s="37">
        <v>2200</v>
      </c>
      <c r="F19" s="37"/>
      <c r="G19" s="38">
        <f>E19*F19</f>
        <v>0</v>
      </c>
    </row>
    <row r="20" spans="2:7" ht="12.75" customHeight="1" thickBot="1">
      <c r="B20" s="64"/>
      <c r="C20" s="2"/>
      <c r="D20" s="65"/>
      <c r="E20" s="8"/>
      <c r="F20" s="9"/>
      <c r="G20" s="9"/>
    </row>
    <row r="21" spans="2:7" ht="42" customHeight="1" thickBot="1">
      <c r="B21" s="34" t="s">
        <v>21</v>
      </c>
      <c r="C21" s="35" t="s">
        <v>81</v>
      </c>
      <c r="D21" s="16" t="s">
        <v>72</v>
      </c>
      <c r="E21" s="37">
        <v>176</v>
      </c>
      <c r="F21" s="37"/>
      <c r="G21" s="38">
        <f>E21*F21</f>
        <v>0</v>
      </c>
    </row>
    <row r="22" spans="2:7" ht="12.75" customHeight="1" thickBot="1">
      <c r="B22" s="64"/>
      <c r="C22" s="2"/>
      <c r="D22" s="3"/>
      <c r="E22" s="8"/>
      <c r="F22" s="9"/>
      <c r="G22" s="9"/>
    </row>
    <row r="23" spans="2:7" ht="80.25" customHeight="1">
      <c r="B23" s="95" t="s">
        <v>24</v>
      </c>
      <c r="C23" s="40" t="s">
        <v>82</v>
      </c>
      <c r="D23" s="70"/>
      <c r="E23" s="29"/>
      <c r="F23" s="30"/>
      <c r="G23" s="23"/>
    </row>
    <row r="24" spans="2:7" ht="12.75" customHeight="1" thickBot="1">
      <c r="B24" s="98"/>
      <c r="C24" s="80" t="s">
        <v>83</v>
      </c>
      <c r="D24" s="33" t="s">
        <v>16</v>
      </c>
      <c r="E24" s="31">
        <v>55</v>
      </c>
      <c r="F24" s="32"/>
      <c r="G24" s="20">
        <f>E24*F24</f>
        <v>0</v>
      </c>
    </row>
    <row r="25" spans="2:7" ht="12.75" customHeight="1" thickBot="1">
      <c r="B25" s="64"/>
      <c r="C25" s="12"/>
      <c r="D25" s="3"/>
      <c r="E25" s="8"/>
      <c r="F25" s="9"/>
      <c r="G25" s="9"/>
    </row>
    <row r="26" spans="2:7" ht="42.75" customHeight="1">
      <c r="B26" s="95" t="s">
        <v>25</v>
      </c>
      <c r="C26" s="22" t="s">
        <v>84</v>
      </c>
      <c r="D26" s="70"/>
      <c r="E26" s="29"/>
      <c r="F26" s="30"/>
      <c r="G26" s="23"/>
    </row>
    <row r="27" spans="2:7" ht="12.75" customHeight="1" thickBot="1">
      <c r="B27" s="98"/>
      <c r="C27" s="78" t="s">
        <v>85</v>
      </c>
      <c r="D27" s="33" t="s">
        <v>78</v>
      </c>
      <c r="E27" s="81">
        <v>200</v>
      </c>
      <c r="F27" s="32"/>
      <c r="G27" s="20">
        <f>E27*F27</f>
        <v>0</v>
      </c>
    </row>
    <row r="28" spans="2:7" ht="12.75" customHeight="1" thickBot="1">
      <c r="B28" s="64"/>
      <c r="C28" s="2"/>
      <c r="D28" s="3"/>
      <c r="E28" s="8"/>
      <c r="F28" s="9"/>
      <c r="G28" s="9"/>
    </row>
    <row r="29" spans="2:7" ht="31.5" customHeight="1">
      <c r="B29" s="95" t="s">
        <v>28</v>
      </c>
      <c r="C29" s="40" t="s">
        <v>86</v>
      </c>
      <c r="D29" s="70"/>
      <c r="E29" s="29"/>
      <c r="F29" s="30"/>
      <c r="G29" s="23"/>
    </row>
    <row r="30" spans="2:7" ht="15" customHeight="1" thickBot="1">
      <c r="B30" s="98"/>
      <c r="C30" s="82" t="s">
        <v>87</v>
      </c>
      <c r="D30" s="33" t="s">
        <v>78</v>
      </c>
      <c r="E30" s="81">
        <v>2200</v>
      </c>
      <c r="F30" s="32"/>
      <c r="G30" s="20">
        <f>E30*F30</f>
        <v>0</v>
      </c>
    </row>
    <row r="31" spans="2:7" ht="12.75" customHeight="1" thickBot="1">
      <c r="B31" s="64"/>
      <c r="C31" s="2"/>
      <c r="D31" s="3"/>
      <c r="E31" s="13"/>
      <c r="F31" s="14"/>
      <c r="G31" s="14"/>
    </row>
    <row r="32" spans="2:7" ht="18" customHeight="1" thickBot="1">
      <c r="B32" s="34" t="s">
        <v>34</v>
      </c>
      <c r="C32" s="66" t="s">
        <v>88</v>
      </c>
      <c r="D32" s="16" t="s">
        <v>16</v>
      </c>
      <c r="E32" s="83">
        <v>2200</v>
      </c>
      <c r="F32" s="54"/>
      <c r="G32" s="38">
        <f>E32*F32</f>
        <v>0</v>
      </c>
    </row>
    <row r="33" spans="2:7" ht="12.75" customHeight="1" thickBot="1">
      <c r="B33" s="64"/>
      <c r="C33" s="12"/>
      <c r="D33" s="3"/>
      <c r="E33" s="13"/>
      <c r="F33" s="14"/>
      <c r="G33" s="14"/>
    </row>
    <row r="34" spans="2:7" ht="12.75" customHeight="1" thickBot="1">
      <c r="B34" s="67"/>
      <c r="C34" s="57" t="s">
        <v>63</v>
      </c>
      <c r="D34" s="15"/>
      <c r="E34" s="68"/>
      <c r="F34" s="69"/>
      <c r="G34" s="52">
        <f>SUM(G8:G33)</f>
        <v>0</v>
      </c>
    </row>
    <row r="35" spans="2:7" ht="12.75" customHeight="1">
      <c r="B35" s="64"/>
      <c r="C35" s="2"/>
      <c r="D35" s="3"/>
      <c r="E35" s="13"/>
      <c r="F35" s="14"/>
      <c r="G35" s="14"/>
    </row>
    <row r="36" spans="2:7" ht="12.75" customHeight="1">
      <c r="B36" s="64"/>
      <c r="C36" s="2"/>
      <c r="D36" s="3"/>
      <c r="E36" s="13"/>
      <c r="F36" s="14"/>
      <c r="G36" s="14"/>
    </row>
    <row r="37" ht="13.5" thickBot="1"/>
    <row r="38" spans="2:3" ht="13.5" thickBot="1">
      <c r="B38" s="84" t="s">
        <v>89</v>
      </c>
      <c r="C38" s="85"/>
    </row>
    <row r="39" spans="2:7" ht="13.5" thickBot="1">
      <c r="B39" s="51"/>
      <c r="C39" s="51"/>
      <c r="D39" s="51"/>
      <c r="E39" s="51"/>
      <c r="F39" s="51"/>
      <c r="G39" s="51"/>
    </row>
    <row r="40" spans="2:7" ht="13.5" thickBot="1">
      <c r="B40" s="50" t="s">
        <v>62</v>
      </c>
      <c r="C40" s="25" t="s">
        <v>61</v>
      </c>
      <c r="D40" s="25" t="s">
        <v>57</v>
      </c>
      <c r="E40" s="25" t="s">
        <v>58</v>
      </c>
      <c r="F40" s="25" t="s">
        <v>59</v>
      </c>
      <c r="G40" s="26" t="s">
        <v>60</v>
      </c>
    </row>
    <row r="41" ht="13.5" thickBot="1">
      <c r="B41" s="63"/>
    </row>
    <row r="42" spans="2:7" ht="14.25" customHeight="1" thickBot="1">
      <c r="B42" s="34" t="s">
        <v>2</v>
      </c>
      <c r="C42" s="35" t="s">
        <v>90</v>
      </c>
      <c r="D42" s="16" t="s">
        <v>78</v>
      </c>
      <c r="E42" s="37">
        <v>2200</v>
      </c>
      <c r="F42" s="37"/>
      <c r="G42" s="38">
        <f>E42*F42</f>
        <v>0</v>
      </c>
    </row>
    <row r="43" spans="2:7" ht="12.75" customHeight="1" thickBot="1">
      <c r="B43" s="64"/>
      <c r="C43" s="2"/>
      <c r="D43" s="3"/>
      <c r="E43" s="8"/>
      <c r="F43" s="9"/>
      <c r="G43" s="9"/>
    </row>
    <row r="44" spans="2:7" ht="13.5" customHeight="1" thickBot="1">
      <c r="B44" s="34" t="s">
        <v>3</v>
      </c>
      <c r="C44" s="35" t="s">
        <v>91</v>
      </c>
      <c r="D44" s="16" t="s">
        <v>16</v>
      </c>
      <c r="E44" s="36">
        <v>55</v>
      </c>
      <c r="F44" s="37"/>
      <c r="G44" s="38">
        <f>E44*F44</f>
        <v>0</v>
      </c>
    </row>
    <row r="45" spans="2:7" ht="12.75" customHeight="1" thickBot="1">
      <c r="B45" s="64"/>
      <c r="C45" s="2"/>
      <c r="D45" s="3"/>
      <c r="E45" s="8"/>
      <c r="F45" s="9"/>
      <c r="G45" s="9"/>
    </row>
    <row r="46" spans="2:7" ht="27" customHeight="1" thickBot="1">
      <c r="B46" s="34" t="s">
        <v>13</v>
      </c>
      <c r="C46" s="66" t="s">
        <v>93</v>
      </c>
      <c r="D46" s="16" t="s">
        <v>78</v>
      </c>
      <c r="E46" s="37">
        <v>2200</v>
      </c>
      <c r="F46" s="37"/>
      <c r="G46" s="38">
        <f>E46*F46</f>
        <v>0</v>
      </c>
    </row>
    <row r="47" spans="2:7" ht="12.75" customHeight="1" thickBot="1">
      <c r="B47" s="64"/>
      <c r="C47" s="2"/>
      <c r="D47" s="3"/>
      <c r="E47" s="8"/>
      <c r="F47" s="9"/>
      <c r="G47" s="9"/>
    </row>
    <row r="48" spans="2:7" ht="29.25" customHeight="1" thickBot="1">
      <c r="B48" s="34" t="s">
        <v>14</v>
      </c>
      <c r="C48" s="66" t="s">
        <v>92</v>
      </c>
      <c r="D48" s="16" t="s">
        <v>16</v>
      </c>
      <c r="E48" s="27">
        <v>55</v>
      </c>
      <c r="F48" s="54"/>
      <c r="G48" s="38">
        <f>E48*F48</f>
        <v>0</v>
      </c>
    </row>
    <row r="49" spans="2:7" ht="12.75" customHeight="1" thickBot="1">
      <c r="B49" s="64"/>
      <c r="C49" s="2"/>
      <c r="D49" s="3"/>
      <c r="E49" s="8"/>
      <c r="F49" s="9"/>
      <c r="G49" s="9"/>
    </row>
    <row r="50" spans="2:7" ht="13.5" customHeight="1">
      <c r="B50" s="95" t="s">
        <v>18</v>
      </c>
      <c r="C50" s="40" t="s">
        <v>94</v>
      </c>
      <c r="D50" s="70"/>
      <c r="E50" s="29"/>
      <c r="F50" s="30"/>
      <c r="G50" s="23"/>
    </row>
    <row r="51" spans="2:7" ht="13.5" customHeight="1" thickBot="1">
      <c r="B51" s="98"/>
      <c r="C51" s="80" t="s">
        <v>95</v>
      </c>
      <c r="D51" s="33" t="s">
        <v>72</v>
      </c>
      <c r="E51" s="81">
        <v>38</v>
      </c>
      <c r="F51" s="32"/>
      <c r="G51" s="20">
        <f>E51*F51</f>
        <v>0</v>
      </c>
    </row>
    <row r="52" spans="2:7" ht="12.75" customHeight="1" thickBot="1">
      <c r="B52" s="64"/>
      <c r="C52" s="12"/>
      <c r="D52" s="62"/>
      <c r="E52" s="8"/>
      <c r="F52" s="9"/>
      <c r="G52" s="9"/>
    </row>
    <row r="53" spans="2:7" ht="30" customHeight="1" thickBot="1">
      <c r="B53" s="34" t="s">
        <v>20</v>
      </c>
      <c r="C53" s="66" t="s">
        <v>96</v>
      </c>
      <c r="D53" s="16" t="s">
        <v>32</v>
      </c>
      <c r="E53" s="36"/>
      <c r="F53" s="37"/>
      <c r="G53" s="38"/>
    </row>
    <row r="54" spans="2:7" ht="12.75" customHeight="1" thickBot="1">
      <c r="B54" s="64"/>
      <c r="C54" s="12"/>
      <c r="D54" s="3"/>
      <c r="E54" s="8"/>
      <c r="F54" s="9"/>
      <c r="G54" s="9"/>
    </row>
    <row r="55" spans="2:7" ht="12.75" customHeight="1" thickBot="1">
      <c r="B55" s="67"/>
      <c r="C55" s="57" t="s">
        <v>63</v>
      </c>
      <c r="D55" s="15"/>
      <c r="E55" s="68"/>
      <c r="F55" s="69"/>
      <c r="G55" s="52">
        <f>SUM(G42:G54)</f>
        <v>0</v>
      </c>
    </row>
    <row r="56" spans="2:7" ht="12.75" customHeight="1">
      <c r="B56" s="64"/>
      <c r="C56" s="2"/>
      <c r="D56" s="3"/>
      <c r="E56" s="13"/>
      <c r="F56" s="14"/>
      <c r="G56" s="14"/>
    </row>
    <row r="57" spans="2:7" ht="12.75" customHeight="1" thickBot="1">
      <c r="B57" s="64"/>
      <c r="C57" s="2"/>
      <c r="D57" s="3"/>
      <c r="E57" s="13"/>
      <c r="F57" s="14"/>
      <c r="G57" s="14"/>
    </row>
    <row r="58" spans="3:6" ht="25.5" customHeight="1">
      <c r="C58" s="86" t="s">
        <v>70</v>
      </c>
      <c r="D58" s="87"/>
      <c r="E58" s="87"/>
      <c r="F58" s="88"/>
    </row>
    <row r="59" spans="3:6" ht="12.75">
      <c r="C59" s="49"/>
      <c r="D59" s="2"/>
      <c r="E59" s="2"/>
      <c r="F59" s="71"/>
    </row>
    <row r="60" spans="3:6" ht="12.75">
      <c r="C60" s="74" t="s">
        <v>68</v>
      </c>
      <c r="D60" s="72"/>
      <c r="E60" s="72"/>
      <c r="F60" s="75"/>
    </row>
    <row r="61" spans="3:6" ht="12.75">
      <c r="C61" s="49"/>
      <c r="D61" s="2"/>
      <c r="E61" s="2"/>
      <c r="F61" s="71"/>
    </row>
    <row r="62" spans="3:6" ht="12.75">
      <c r="C62" s="76" t="s">
        <v>73</v>
      </c>
      <c r="D62" s="73"/>
      <c r="E62" s="73"/>
      <c r="F62" s="77">
        <f>'A.3. GRAĐEVINSKI RADOVI'!G90</f>
        <v>0</v>
      </c>
    </row>
    <row r="63" spans="3:6" ht="12.75">
      <c r="C63" s="49"/>
      <c r="D63" s="2"/>
      <c r="E63" s="2"/>
      <c r="F63" s="71"/>
    </row>
    <row r="64" spans="3:6" ht="12.75">
      <c r="C64" s="76" t="s">
        <v>89</v>
      </c>
      <c r="D64" s="73"/>
      <c r="E64" s="73"/>
      <c r="F64" s="77" t="e">
        <f>#REF!</f>
        <v>#REF!</v>
      </c>
    </row>
    <row r="65" spans="3:6" ht="13.5" thickBot="1">
      <c r="C65" s="49"/>
      <c r="D65" s="2"/>
      <c r="E65" s="2"/>
      <c r="F65" s="71"/>
    </row>
    <row r="66" spans="3:6" ht="13.5" thickBot="1">
      <c r="C66" s="56" t="s">
        <v>69</v>
      </c>
      <c r="D66" s="27"/>
      <c r="E66" s="27"/>
      <c r="F66" s="60" t="e">
        <f>SUM(F62:F65)</f>
        <v>#REF!</v>
      </c>
    </row>
    <row r="67" spans="2:7" ht="12.75" customHeight="1">
      <c r="B67" s="64"/>
      <c r="C67" s="2"/>
      <c r="D67" s="3"/>
      <c r="E67" s="13"/>
      <c r="F67" s="14"/>
      <c r="G67" s="14"/>
    </row>
    <row r="68" spans="2:7" ht="12.75" customHeight="1">
      <c r="B68" s="64"/>
      <c r="C68" s="2"/>
      <c r="D68" s="3"/>
      <c r="E68" s="13"/>
      <c r="F68" s="14"/>
      <c r="G68" s="14"/>
    </row>
    <row r="69" spans="2:7" ht="12.75" customHeight="1">
      <c r="B69" s="64"/>
      <c r="C69" s="2"/>
      <c r="D69" s="3"/>
      <c r="E69" s="13"/>
      <c r="F69" s="14"/>
      <c r="G69" s="14"/>
    </row>
    <row r="70" spans="2:7" ht="12.75" customHeight="1">
      <c r="B70" s="64"/>
      <c r="C70" s="2"/>
      <c r="D70" s="3"/>
      <c r="E70" s="13"/>
      <c r="F70" s="14"/>
      <c r="G70" s="14"/>
    </row>
    <row r="71" spans="2:7" ht="12.75" customHeight="1">
      <c r="B71" s="64"/>
      <c r="C71" s="2"/>
      <c r="D71" s="3"/>
      <c r="E71" s="13"/>
      <c r="F71" s="14"/>
      <c r="G71" s="14"/>
    </row>
    <row r="72" spans="2:7" ht="12.75" customHeight="1">
      <c r="B72" s="64"/>
      <c r="C72" s="2"/>
      <c r="D72" s="3"/>
      <c r="E72" s="13"/>
      <c r="F72" s="14"/>
      <c r="G72" s="14"/>
    </row>
    <row r="73" spans="2:7" ht="12.75" customHeight="1">
      <c r="B73" s="64"/>
      <c r="C73" s="2"/>
      <c r="D73" s="3"/>
      <c r="E73" s="13"/>
      <c r="F73" s="14"/>
      <c r="G73" s="14"/>
    </row>
    <row r="74" spans="2:7" ht="12.75" customHeight="1">
      <c r="B74" s="64"/>
      <c r="C74" s="2"/>
      <c r="D74" s="3"/>
      <c r="E74" s="13"/>
      <c r="F74" s="14"/>
      <c r="G74" s="14"/>
    </row>
    <row r="75" spans="2:7" ht="12.75" customHeight="1">
      <c r="B75" s="64"/>
      <c r="C75" s="2"/>
      <c r="D75" s="3"/>
      <c r="E75" s="13"/>
      <c r="F75" s="14"/>
      <c r="G75" s="14"/>
    </row>
    <row r="76" spans="2:7" ht="12.75" customHeight="1">
      <c r="B76" s="64"/>
      <c r="C76" s="2"/>
      <c r="D76" s="3"/>
      <c r="E76" s="14"/>
      <c r="F76" s="14"/>
      <c r="G76" s="14"/>
    </row>
    <row r="77" spans="2:7" ht="12.75" customHeight="1">
      <c r="B77" s="64"/>
      <c r="C77" s="2"/>
      <c r="D77" s="3"/>
      <c r="E77" s="14"/>
      <c r="F77" s="14"/>
      <c r="G77" s="14"/>
    </row>
    <row r="78" spans="2:7" ht="12.75" customHeight="1">
      <c r="B78" s="64"/>
      <c r="C78" s="2"/>
      <c r="D78" s="3"/>
      <c r="E78" s="14"/>
      <c r="F78" s="14"/>
      <c r="G78" s="14"/>
    </row>
    <row r="79" spans="2:7" ht="12.75" customHeight="1">
      <c r="B79" s="64"/>
      <c r="C79" s="2"/>
      <c r="D79" s="3"/>
      <c r="E79" s="14"/>
      <c r="F79" s="14"/>
      <c r="G79" s="14"/>
    </row>
    <row r="80" spans="2:7" ht="12.75" customHeight="1">
      <c r="B80" s="64"/>
      <c r="C80" s="2"/>
      <c r="D80" s="3"/>
      <c r="E80" s="14"/>
      <c r="F80" s="14"/>
      <c r="G80" s="14"/>
    </row>
    <row r="81" spans="2:7" ht="12.75" customHeight="1">
      <c r="B81" s="64"/>
      <c r="E81" s="1"/>
      <c r="F81" s="1"/>
      <c r="G81" s="1"/>
    </row>
    <row r="82" spans="2:7" ht="12.75" customHeight="1">
      <c r="B82" s="64"/>
      <c r="E82" s="1"/>
      <c r="F82" s="1"/>
      <c r="G82" s="1"/>
    </row>
    <row r="83" spans="2:7" ht="12.75">
      <c r="B83" s="64"/>
      <c r="E83" s="1"/>
      <c r="F83" s="1"/>
      <c r="G83" s="1"/>
    </row>
    <row r="84" spans="2:7" ht="12.75">
      <c r="B84" s="64"/>
      <c r="E84" s="1"/>
      <c r="F84" s="1"/>
      <c r="G84" s="1"/>
    </row>
    <row r="85" spans="2:7" ht="12.75">
      <c r="B85" s="64"/>
      <c r="E85" s="1"/>
      <c r="F85" s="1"/>
      <c r="G85" s="1"/>
    </row>
    <row r="86" spans="2:7" ht="12.75">
      <c r="B86" s="64"/>
      <c r="E86" s="1"/>
      <c r="F86" s="1"/>
      <c r="G86" s="1"/>
    </row>
    <row r="87" spans="2:7" ht="12.75">
      <c r="B87" s="64"/>
      <c r="E87" s="1"/>
      <c r="F87" s="1"/>
      <c r="G87" s="1"/>
    </row>
    <row r="88" spans="2:7" ht="12.75">
      <c r="B88" s="64"/>
      <c r="E88" s="1"/>
      <c r="F88" s="1"/>
      <c r="G88" s="1"/>
    </row>
    <row r="89" spans="2:7" ht="12.75">
      <c r="B89" s="64"/>
      <c r="E89" s="1"/>
      <c r="F89" s="1"/>
      <c r="G89" s="1"/>
    </row>
    <row r="90" spans="2:7" ht="12.75">
      <c r="B90" s="64"/>
      <c r="E90" s="1"/>
      <c r="F90" s="1"/>
      <c r="G90" s="1"/>
    </row>
    <row r="91" spans="2:7" ht="12.75">
      <c r="B91" s="64"/>
      <c r="E91" s="1"/>
      <c r="F91" s="1"/>
      <c r="G91" s="1"/>
    </row>
    <row r="92" spans="2:7" ht="12.75">
      <c r="B92" s="64"/>
      <c r="E92" s="1"/>
      <c r="F92" s="1"/>
      <c r="G92" s="1"/>
    </row>
    <row r="93" spans="2:7" ht="12.75">
      <c r="B93" s="64"/>
      <c r="E93" s="1"/>
      <c r="F93" s="1"/>
      <c r="G93" s="1"/>
    </row>
    <row r="94" spans="2:6" ht="12.75">
      <c r="B94" s="64"/>
      <c r="E94" s="1"/>
      <c r="F94" s="1"/>
    </row>
    <row r="95" spans="2:6" ht="12.75">
      <c r="B95" s="64"/>
      <c r="E95" s="1"/>
      <c r="F95" s="1"/>
    </row>
    <row r="96" spans="2:6" ht="12.75">
      <c r="B96" s="64"/>
      <c r="E96" s="1"/>
      <c r="F96" s="1"/>
    </row>
    <row r="97" spans="2:6" ht="12.75">
      <c r="B97" s="64"/>
      <c r="E97" s="1"/>
      <c r="F97" s="1"/>
    </row>
    <row r="98" spans="2:6" ht="12.75">
      <c r="B98" s="64"/>
      <c r="E98" s="1"/>
      <c r="F98" s="1"/>
    </row>
    <row r="99" spans="2:6" ht="12.75">
      <c r="B99" s="64"/>
      <c r="E99" s="1"/>
      <c r="F99" s="1"/>
    </row>
    <row r="100" spans="2:6" ht="12.75">
      <c r="B100" s="64"/>
      <c r="E100" s="1"/>
      <c r="F100" s="1"/>
    </row>
    <row r="101" spans="2:6" ht="12.75">
      <c r="B101" s="64"/>
      <c r="E101" s="1"/>
      <c r="F101" s="1"/>
    </row>
    <row r="102" spans="2:6" ht="12.75">
      <c r="B102" s="64"/>
      <c r="E102" s="1"/>
      <c r="F102" s="1"/>
    </row>
    <row r="103" spans="2:6" ht="12.75">
      <c r="B103" s="64"/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6" spans="5:6" ht="12.75">
      <c r="E126" s="1"/>
      <c r="F126" s="1"/>
    </row>
    <row r="127" spans="5:6" ht="12.75">
      <c r="E127" s="1"/>
      <c r="F127" s="1"/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</sheetData>
  <sheetProtection/>
  <mergeCells count="8">
    <mergeCell ref="B38:C38"/>
    <mergeCell ref="B50:B51"/>
    <mergeCell ref="C58:F58"/>
    <mergeCell ref="B29:B30"/>
    <mergeCell ref="C2:G2"/>
    <mergeCell ref="B4:C4"/>
    <mergeCell ref="B23:B24"/>
    <mergeCell ref="B26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3" max="3" width="32.57421875" style="0" customWidth="1"/>
    <col min="6" max="6" width="20.421875" style="0" customWidth="1"/>
  </cols>
  <sheetData>
    <row r="1" ht="13.5" thickBot="1"/>
    <row r="2" spans="3:6" ht="25.5" customHeight="1">
      <c r="C2" s="86" t="s">
        <v>70</v>
      </c>
      <c r="D2" s="87"/>
      <c r="E2" s="87"/>
      <c r="F2" s="88"/>
    </row>
    <row r="3" spans="3:6" ht="12.75">
      <c r="C3" s="49"/>
      <c r="D3" s="2"/>
      <c r="E3" s="2"/>
      <c r="F3" s="71"/>
    </row>
    <row r="4" spans="3:6" ht="12.75">
      <c r="C4" s="74" t="s">
        <v>68</v>
      </c>
      <c r="D4" s="72"/>
      <c r="E4" s="72"/>
      <c r="F4" s="75"/>
    </row>
    <row r="5" spans="3:6" ht="12.75">
      <c r="C5" s="49"/>
      <c r="D5" s="2"/>
      <c r="E5" s="2"/>
      <c r="F5" s="71"/>
    </row>
    <row r="6" spans="3:6" ht="12.75">
      <c r="C6" s="76" t="s">
        <v>97</v>
      </c>
      <c r="D6" s="73"/>
      <c r="E6" s="73"/>
      <c r="F6" s="77">
        <f>'A.3. GRAĐEVINSKI RADOVI'!G30</f>
        <v>0</v>
      </c>
    </row>
    <row r="7" spans="3:6" ht="12.75">
      <c r="C7" s="49"/>
      <c r="D7" s="2"/>
      <c r="E7" s="2"/>
      <c r="F7" s="71"/>
    </row>
    <row r="8" spans="3:6" ht="12.75">
      <c r="C8" s="76" t="s">
        <v>64</v>
      </c>
      <c r="D8" s="73"/>
      <c r="E8" s="73"/>
      <c r="F8" s="77">
        <v>0</v>
      </c>
    </row>
    <row r="9" spans="3:6" ht="12.75">
      <c r="C9" s="49"/>
      <c r="D9" s="2"/>
      <c r="E9" s="2"/>
      <c r="F9" s="71"/>
    </row>
    <row r="10" spans="3:6" ht="12.75">
      <c r="C10" s="76" t="s">
        <v>73</v>
      </c>
      <c r="D10" s="73"/>
      <c r="E10" s="73"/>
      <c r="F10" s="77">
        <f>'A.3. GRAĐEVINSKI RADOVI'!G34</f>
        <v>0</v>
      </c>
    </row>
    <row r="11" spans="3:6" ht="12.75">
      <c r="C11" s="49"/>
      <c r="D11" s="2"/>
      <c r="E11" s="2"/>
      <c r="F11" s="71"/>
    </row>
    <row r="12" spans="3:6" ht="12.75">
      <c r="C12" s="76" t="s">
        <v>89</v>
      </c>
      <c r="D12" s="73"/>
      <c r="E12" s="73"/>
      <c r="F12" s="77">
        <v>0</v>
      </c>
    </row>
    <row r="13" spans="3:6" ht="13.5" thickBot="1">
      <c r="C13" s="49"/>
      <c r="D13" s="2"/>
      <c r="E13" s="2"/>
      <c r="F13" s="71"/>
    </row>
    <row r="14" spans="3:6" ht="13.5" thickBot="1">
      <c r="C14" s="56" t="s">
        <v>69</v>
      </c>
      <c r="D14" s="27"/>
      <c r="E14" s="27"/>
      <c r="F14" s="60">
        <f>SUM(F10:F13)</f>
        <v>0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Barisa</dc:creator>
  <cp:keywords/>
  <dc:description/>
  <cp:lastModifiedBy>Ljerka</cp:lastModifiedBy>
  <cp:lastPrinted>2014-04-01T11:51:19Z</cp:lastPrinted>
  <dcterms:created xsi:type="dcterms:W3CDTF">2014-04-01T06:17:37Z</dcterms:created>
  <dcterms:modified xsi:type="dcterms:W3CDTF">2014-06-04T13:26:37Z</dcterms:modified>
  <cp:category/>
  <cp:version/>
  <cp:contentType/>
  <cp:contentStatus/>
</cp:coreProperties>
</file>